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7235" windowHeight="9015"/>
  </bookViews>
  <sheets>
    <sheet name="assets" sheetId="1" r:id="rId1"/>
  </sheets>
  <definedNames>
    <definedName name="_xlnm.Print_Area" localSheetId="0">assets!$A$1:$L$60</definedName>
  </definedNames>
  <calcPr calcId="145621"/>
</workbook>
</file>

<file path=xl/calcChain.xml><?xml version="1.0" encoding="utf-8"?>
<calcChain xmlns="http://schemas.openxmlformats.org/spreadsheetml/2006/main">
  <c r="L43" i="1" l="1"/>
  <c r="K43" i="1"/>
  <c r="L42" i="1"/>
  <c r="K42" i="1"/>
  <c r="L41" i="1"/>
  <c r="K41" i="1"/>
  <c r="L40" i="1"/>
  <c r="K40" i="1"/>
  <c r="L39" i="1"/>
  <c r="K39" i="1"/>
  <c r="L38" i="1"/>
  <c r="K38" i="1"/>
  <c r="L37" i="1"/>
  <c r="K37" i="1"/>
  <c r="L36" i="1"/>
  <c r="K36" i="1"/>
  <c r="L35" i="1"/>
  <c r="K35" i="1"/>
  <c r="L34" i="1"/>
  <c r="K34" i="1"/>
  <c r="L33" i="1"/>
  <c r="K33" i="1"/>
  <c r="L32" i="1"/>
  <c r="K32" i="1"/>
  <c r="L31" i="1"/>
  <c r="K31" i="1"/>
  <c r="L30" i="1"/>
  <c r="K30" i="1"/>
  <c r="L29" i="1"/>
  <c r="K29" i="1"/>
  <c r="L28" i="1"/>
  <c r="K28" i="1"/>
  <c r="L27" i="1"/>
  <c r="K27" i="1"/>
  <c r="L26" i="1"/>
  <c r="K26" i="1"/>
  <c r="L25" i="1"/>
  <c r="K25" i="1"/>
  <c r="L24" i="1"/>
  <c r="K24" i="1"/>
  <c r="L23" i="1"/>
  <c r="K23" i="1"/>
  <c r="L22" i="1"/>
  <c r="K22" i="1"/>
  <c r="L21" i="1"/>
  <c r="K21" i="1"/>
  <c r="L20" i="1"/>
  <c r="K20" i="1"/>
  <c r="L19" i="1"/>
  <c r="K19" i="1"/>
  <c r="L18" i="1"/>
  <c r="K18" i="1"/>
  <c r="L17" i="1"/>
  <c r="K17" i="1"/>
  <c r="L16" i="1"/>
  <c r="K16" i="1"/>
  <c r="L15" i="1"/>
  <c r="K15" i="1"/>
  <c r="L14" i="1"/>
  <c r="K14" i="1"/>
  <c r="L13" i="1"/>
  <c r="K13" i="1"/>
  <c r="L12" i="1"/>
  <c r="K12" i="1"/>
  <c r="L11" i="1"/>
  <c r="K11" i="1"/>
  <c r="L10" i="1"/>
  <c r="K10" i="1"/>
  <c r="L9" i="1"/>
  <c r="K9" i="1"/>
  <c r="L8" i="1"/>
  <c r="K8" i="1"/>
</calcChain>
</file>

<file path=xl/sharedStrings.xml><?xml version="1.0" encoding="utf-8"?>
<sst xmlns="http://schemas.openxmlformats.org/spreadsheetml/2006/main" count="72" uniqueCount="70">
  <si>
    <t>Health, Nutrition, Population and Poverty</t>
  </si>
  <si>
    <t>Peru 1996 - ANNEX B: ASSETS AND FACTOR SCORES</t>
  </si>
  <si>
    <t>Quintiles</t>
  </si>
  <si>
    <t>Factor
Score</t>
  </si>
  <si>
    <t>Household score if:</t>
  </si>
  <si>
    <t>Asset Variable</t>
  </si>
  <si>
    <t>Unweighted</t>
  </si>
  <si>
    <t>Lowest</t>
  </si>
  <si>
    <t>2nd</t>
  </si>
  <si>
    <t>3rd</t>
  </si>
  <si>
    <t>4th</t>
  </si>
  <si>
    <t>Highest</t>
  </si>
  <si>
    <t>Average</t>
  </si>
  <si>
    <t>has asset</t>
  </si>
  <si>
    <t>no asset</t>
  </si>
  <si>
    <t>Mean</t>
  </si>
  <si>
    <t>Std. Deviation</t>
  </si>
  <si>
    <t>Percentage of Population</t>
  </si>
  <si>
    <t>Has electricity</t>
  </si>
  <si>
    <t>Has radio</t>
  </si>
  <si>
    <t>Has television</t>
  </si>
  <si>
    <t>Has refrigerator</t>
  </si>
  <si>
    <t>Has bicycle</t>
  </si>
  <si>
    <t>Has motorcycle</t>
  </si>
  <si>
    <t>Has car</t>
  </si>
  <si>
    <t>Has telephone</t>
  </si>
  <si>
    <t>Has computer</t>
  </si>
  <si>
    <t>If HH has a domestic worker not related to head</t>
  </si>
  <si>
    <t>If household works own or family's agric. land</t>
  </si>
  <si>
    <t>Number of members per sleeping room</t>
  </si>
  <si>
    <t>If piped drinking water in residence</t>
  </si>
  <si>
    <t>If has a well in residence</t>
  </si>
  <si>
    <t>If uses river, canal or surface water for drinking</t>
  </si>
  <si>
    <t>Other source of drinking water</t>
  </si>
  <si>
    <t>If uses a flush toilet in residence/private</t>
  </si>
  <si>
    <t>If uses bush,field as latrine</t>
  </si>
  <si>
    <t>If other type of latrine</t>
  </si>
  <si>
    <t>If has dirt, sand, dung as principal floor in dwelling</t>
  </si>
  <si>
    <t>If has wood, plank principal floor in dwelling</t>
  </si>
  <si>
    <t>If has cement principal floor</t>
  </si>
  <si>
    <t>If has other type of flooring</t>
  </si>
  <si>
    <t>If rain for drinking water</t>
  </si>
  <si>
    <t>If uses a public faucet (piped)</t>
  </si>
  <si>
    <t>If uses a traditional public well</t>
  </si>
  <si>
    <t>If uses a private latrine</t>
  </si>
  <si>
    <t>If uses a public latrine</t>
  </si>
  <si>
    <t>If has parquet or polished wood floors</t>
  </si>
  <si>
    <t>If has tiles for main flooring material</t>
  </si>
  <si>
    <t>If has vinyl or asphalt strips as flooring material</t>
  </si>
  <si>
    <t>If uses water that is piped into the building</t>
  </si>
  <si>
    <t>If uses bottled water</t>
  </si>
  <si>
    <t>If uses a flush toilet in residence/public</t>
  </si>
  <si>
    <t>If uses a flush toilet outside residence/private</t>
  </si>
  <si>
    <t>If uses a flush toilet outside of residence/public</t>
  </si>
  <si>
    <t>Notes:</t>
  </si>
  <si>
    <t>1. Household score for number of members per sleeping room is calculated as follows:</t>
  </si>
  <si>
    <t xml:space="preserve">          ( (# people per room - unweighted mean) / unweighted standard deviation ) * factor score; see Annex C.</t>
  </si>
  <si>
    <t>2. Household score for size of land (irrigated or non-irrigated) is calculated as follows:</t>
  </si>
  <si>
    <t xml:space="preserve">          ( (acres of land - unweighted mean) / unweighted standard deviation ) * factor score; see Annex C.</t>
  </si>
  <si>
    <t>Peru 1996</t>
  </si>
  <si>
    <t>Annex B: Assets and Factor Scores</t>
  </si>
  <si>
    <t>Wealth Quintile</t>
  </si>
  <si>
    <t>Asset Index Value</t>
  </si>
  <si>
    <t>poorest</t>
  </si>
  <si>
    <t>lowest</t>
  </si>
  <si>
    <t>second</t>
  </si>
  <si>
    <t>middle</t>
  </si>
  <si>
    <t>fourth</t>
  </si>
  <si>
    <t>richest</t>
  </si>
  <si>
    <t>highest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</si>
</sst>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000"/>
    <numFmt numFmtId="165" formatCode="0.000"/>
    <numFmt numFmtId="166" formatCode="0.0"/>
    <numFmt numFmtId="167" formatCode="0.0%"/>
  </numFmts>
  <fonts count="5" x14ac:knownFonts="1">
    <font>
      <sz val="10"/>
      <name val="Arial"/>
    </font>
    <font>
      <b/>
      <sz val="14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  <font>
      <u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Border="1"/>
    <xf numFmtId="0" fontId="1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164" fontId="2" fillId="0" borderId="0" xfId="0" applyNumberFormat="1" applyFont="1" applyBorder="1" applyAlignment="1">
      <alignment horizontal="center"/>
    </xf>
    <xf numFmtId="49" fontId="3" fillId="0" borderId="1" xfId="0" applyNumberFormat="1" applyFont="1" applyBorder="1"/>
    <xf numFmtId="0" fontId="3" fillId="0" borderId="1" xfId="0" applyFont="1" applyBorder="1"/>
    <xf numFmtId="0" fontId="2" fillId="0" borderId="2" xfId="0" applyFont="1" applyBorder="1"/>
    <xf numFmtId="0" fontId="2" fillId="0" borderId="3" xfId="0" applyFont="1" applyBorder="1"/>
    <xf numFmtId="165" fontId="2" fillId="0" borderId="3" xfId="0" applyNumberFormat="1" applyFont="1" applyBorder="1" applyAlignment="1">
      <alignment horizontal="center"/>
    </xf>
    <xf numFmtId="0" fontId="2" fillId="0" borderId="7" xfId="0" applyFont="1" applyBorder="1"/>
    <xf numFmtId="166" fontId="2" fillId="0" borderId="1" xfId="0" applyNumberFormat="1" applyFont="1" applyBorder="1" applyAlignment="1">
      <alignment horizontal="center"/>
    </xf>
    <xf numFmtId="166" fontId="2" fillId="0" borderId="1" xfId="0" applyNumberFormat="1" applyFont="1" applyBorder="1" applyAlignment="1">
      <alignment horizontal="center" vertical="center"/>
    </xf>
    <xf numFmtId="164" fontId="2" fillId="0" borderId="9" xfId="0" applyNumberFormat="1" applyFont="1" applyBorder="1" applyAlignment="1">
      <alignment horizontal="center"/>
    </xf>
    <xf numFmtId="164" fontId="2" fillId="0" borderId="10" xfId="0" applyNumberFormat="1" applyFont="1" applyBorder="1" applyAlignment="1">
      <alignment horizontal="center"/>
    </xf>
    <xf numFmtId="0" fontId="2" fillId="0" borderId="0" xfId="0" applyFont="1"/>
    <xf numFmtId="0" fontId="2" fillId="0" borderId="11" xfId="0" applyFont="1" applyBorder="1"/>
    <xf numFmtId="166" fontId="2" fillId="0" borderId="2" xfId="0" applyNumberFormat="1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164" fontId="2" fillId="0" borderId="14" xfId="0" applyNumberFormat="1" applyFont="1" applyBorder="1" applyAlignment="1">
      <alignment horizontal="center"/>
    </xf>
    <xf numFmtId="164" fontId="2" fillId="0" borderId="15" xfId="0" applyNumberFormat="1" applyFont="1" applyBorder="1" applyAlignment="1">
      <alignment horizontal="center"/>
    </xf>
    <xf numFmtId="0" fontId="2" fillId="0" borderId="15" xfId="0" applyFont="1" applyBorder="1"/>
    <xf numFmtId="165" fontId="2" fillId="0" borderId="0" xfId="0" applyNumberFormat="1" applyFont="1" applyBorder="1" applyAlignment="1">
      <alignment horizontal="center"/>
    </xf>
    <xf numFmtId="165" fontId="2" fillId="0" borderId="14" xfId="0" applyNumberFormat="1" applyFont="1" applyBorder="1" applyAlignment="1">
      <alignment horizontal="center"/>
    </xf>
    <xf numFmtId="167" fontId="2" fillId="0" borderId="0" xfId="0" applyNumberFormat="1" applyFont="1" applyBorder="1" applyAlignment="1">
      <alignment horizontal="center"/>
    </xf>
    <xf numFmtId="167" fontId="2" fillId="0" borderId="16" xfId="0" applyNumberFormat="1" applyFont="1" applyBorder="1" applyAlignment="1">
      <alignment horizontal="center"/>
    </xf>
    <xf numFmtId="164" fontId="2" fillId="0" borderId="13" xfId="0" applyNumberFormat="1" applyFont="1" applyBorder="1" applyAlignment="1">
      <alignment horizontal="center"/>
    </xf>
    <xf numFmtId="166" fontId="2" fillId="0" borderId="0" xfId="0" applyNumberFormat="1" applyFont="1" applyBorder="1" applyAlignment="1">
      <alignment horizontal="center"/>
    </xf>
    <xf numFmtId="166" fontId="2" fillId="0" borderId="16" xfId="0" applyNumberFormat="1" applyFont="1" applyBorder="1" applyAlignment="1">
      <alignment horizontal="center"/>
    </xf>
    <xf numFmtId="0" fontId="2" fillId="0" borderId="17" xfId="0" applyFont="1" applyBorder="1"/>
    <xf numFmtId="165" fontId="2" fillId="0" borderId="1" xfId="0" applyNumberFormat="1" applyFont="1" applyBorder="1" applyAlignment="1">
      <alignment horizontal="center"/>
    </xf>
    <xf numFmtId="165" fontId="2" fillId="0" borderId="10" xfId="0" applyNumberFormat="1" applyFont="1" applyBorder="1" applyAlignment="1">
      <alignment horizontal="center"/>
    </xf>
    <xf numFmtId="167" fontId="2" fillId="0" borderId="7" xfId="0" applyNumberFormat="1" applyFont="1" applyBorder="1" applyAlignment="1">
      <alignment horizontal="center"/>
    </xf>
    <xf numFmtId="167" fontId="2" fillId="0" borderId="1" xfId="0" applyNumberFormat="1" applyFont="1" applyBorder="1" applyAlignment="1">
      <alignment horizontal="center"/>
    </xf>
    <xf numFmtId="164" fontId="2" fillId="0" borderId="8" xfId="0" applyNumberFormat="1" applyFont="1" applyBorder="1" applyAlignment="1">
      <alignment horizontal="center"/>
    </xf>
    <xf numFmtId="164" fontId="2" fillId="0" borderId="17" xfId="0" applyNumberFormat="1" applyFont="1" applyBorder="1" applyAlignment="1">
      <alignment horizontal="center"/>
    </xf>
    <xf numFmtId="165" fontId="2" fillId="0" borderId="0" xfId="0" applyNumberFormat="1" applyFont="1" applyAlignment="1">
      <alignment horizontal="center"/>
    </xf>
    <xf numFmtId="166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165" fontId="2" fillId="0" borderId="0" xfId="0" applyNumberFormat="1" applyFont="1" applyBorder="1" applyAlignment="1">
      <alignment horizontal="left"/>
    </xf>
    <xf numFmtId="0" fontId="0" fillId="0" borderId="0" xfId="0" applyBorder="1"/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2" fillId="0" borderId="16" xfId="0" applyFont="1" applyBorder="1"/>
    <xf numFmtId="166" fontId="2" fillId="0" borderId="2" xfId="0" applyNumberFormat="1" applyFont="1" applyBorder="1" applyAlignment="1">
      <alignment horizontal="center"/>
    </xf>
    <xf numFmtId="166" fontId="2" fillId="0" borderId="3" xfId="0" applyNumberFormat="1" applyFont="1" applyBorder="1" applyAlignment="1">
      <alignment horizontal="center"/>
    </xf>
    <xf numFmtId="166" fontId="2" fillId="0" borderId="12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Alignment="1"/>
    <xf numFmtId="0" fontId="2" fillId="0" borderId="0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166" fontId="4" fillId="0" borderId="0" xfId="0" applyNumberFormat="1" applyFont="1" applyBorder="1" applyAlignment="1">
      <alignment horizontal="center"/>
    </xf>
    <xf numFmtId="166" fontId="2" fillId="0" borderId="4" xfId="0" applyNumberFormat="1" applyFont="1" applyBorder="1" applyAlignment="1">
      <alignment horizontal="center" wrapText="1"/>
    </xf>
    <xf numFmtId="0" fontId="0" fillId="0" borderId="8" xfId="0" applyBorder="1" applyAlignment="1">
      <alignment horizontal="center"/>
    </xf>
    <xf numFmtId="164" fontId="2" fillId="0" borderId="5" xfId="0" applyNumberFormat="1" applyFont="1" applyBorder="1" applyAlignment="1">
      <alignment horizontal="center"/>
    </xf>
    <xf numFmtId="164" fontId="0" fillId="0" borderId="6" xfId="0" applyNumberFormat="1" applyBorder="1" applyAlignment="1">
      <alignment horizontal="center"/>
    </xf>
    <xf numFmtId="165" fontId="2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2"/>
  <sheetViews>
    <sheetView tabSelected="1" zoomScaleNormal="100" workbookViewId="0">
      <selection sqref="A1:L1"/>
    </sheetView>
  </sheetViews>
  <sheetFormatPr defaultRowHeight="12.75" x14ac:dyDescent="0.2"/>
  <cols>
    <col min="1" max="1" width="46.5703125" style="44" customWidth="1"/>
    <col min="2" max="2" width="8.85546875" style="15" customWidth="1"/>
    <col min="3" max="3" width="12.140625" style="36" customWidth="1"/>
    <col min="4" max="4" width="10.7109375" style="36" customWidth="1"/>
    <col min="5" max="10" width="8.42578125" style="37" customWidth="1"/>
    <col min="11" max="11" width="8.42578125" style="38" customWidth="1"/>
    <col min="12" max="12" width="9.85546875" style="38" bestFit="1" customWidth="1"/>
    <col min="13" max="14" width="9.28515625" style="15" bestFit="1" customWidth="1"/>
    <col min="15" max="16384" width="9.140625" style="15"/>
  </cols>
  <sheetData>
    <row r="1" spans="1:14" s="1" customFormat="1" ht="17.25" customHeight="1" x14ac:dyDescent="0.3">
      <c r="A1" s="48" t="s">
        <v>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</row>
    <row r="2" spans="1:14" s="1" customFormat="1" ht="18.75" x14ac:dyDescent="0.3">
      <c r="A2" s="48" t="s">
        <v>1</v>
      </c>
      <c r="B2" s="48"/>
      <c r="C2" s="48"/>
      <c r="D2" s="48"/>
      <c r="E2" s="48"/>
      <c r="F2" s="48"/>
      <c r="G2" s="48"/>
      <c r="H2" s="48"/>
      <c r="I2" s="49"/>
      <c r="J2" s="49"/>
      <c r="K2" s="49"/>
      <c r="L2" s="49"/>
    </row>
    <row r="3" spans="1:14" s="1" customFormat="1" ht="12.75" customHeight="1" x14ac:dyDescent="0.3">
      <c r="A3" s="2"/>
      <c r="B3" s="2"/>
      <c r="C3" s="2"/>
      <c r="D3" s="2"/>
      <c r="E3" s="2"/>
      <c r="F3" s="2"/>
      <c r="G3" s="2"/>
      <c r="H3" s="2"/>
      <c r="J3" s="3"/>
      <c r="K3" s="4"/>
      <c r="L3" s="4"/>
    </row>
    <row r="4" spans="1:14" s="1" customFormat="1" ht="12.75" customHeight="1" x14ac:dyDescent="0.2">
      <c r="A4" s="5"/>
      <c r="B4" s="5"/>
      <c r="C4" s="6"/>
      <c r="D4" s="6"/>
      <c r="E4" s="6"/>
      <c r="F4" s="6"/>
      <c r="G4" s="6"/>
      <c r="H4" s="6"/>
      <c r="J4" s="3"/>
      <c r="K4" s="4"/>
      <c r="L4" s="4"/>
    </row>
    <row r="5" spans="1:14" s="1" customFormat="1" ht="12.75" customHeight="1" x14ac:dyDescent="0.2">
      <c r="A5" s="7"/>
      <c r="B5" s="8"/>
      <c r="C5" s="9"/>
      <c r="D5" s="9"/>
      <c r="E5" s="46" t="s">
        <v>2</v>
      </c>
      <c r="F5" s="46"/>
      <c r="G5" s="46"/>
      <c r="H5" s="46"/>
      <c r="I5" s="46"/>
      <c r="J5" s="53" t="s">
        <v>3</v>
      </c>
      <c r="K5" s="55" t="s">
        <v>4</v>
      </c>
      <c r="L5" s="56"/>
    </row>
    <row r="6" spans="1:14" x14ac:dyDescent="0.2">
      <c r="A6" s="10" t="s">
        <v>5</v>
      </c>
      <c r="B6" s="57" t="s">
        <v>6</v>
      </c>
      <c r="C6" s="57"/>
      <c r="D6" s="11" t="s">
        <v>7</v>
      </c>
      <c r="E6" s="11" t="s">
        <v>8</v>
      </c>
      <c r="F6" s="11" t="s">
        <v>9</v>
      </c>
      <c r="G6" s="11" t="s">
        <v>10</v>
      </c>
      <c r="H6" s="11" t="s">
        <v>11</v>
      </c>
      <c r="I6" s="12" t="s">
        <v>12</v>
      </c>
      <c r="J6" s="54"/>
      <c r="K6" s="13" t="s">
        <v>13</v>
      </c>
      <c r="L6" s="14" t="s">
        <v>14</v>
      </c>
    </row>
    <row r="7" spans="1:14" x14ac:dyDescent="0.2">
      <c r="A7" s="16"/>
      <c r="B7" s="9" t="s">
        <v>15</v>
      </c>
      <c r="C7" s="9" t="s">
        <v>16</v>
      </c>
      <c r="D7" s="45" t="s">
        <v>17</v>
      </c>
      <c r="E7" s="46"/>
      <c r="F7" s="46"/>
      <c r="G7" s="46"/>
      <c r="H7" s="47"/>
      <c r="I7" s="17"/>
      <c r="J7" s="18"/>
      <c r="K7" s="19"/>
      <c r="L7" s="20"/>
    </row>
    <row r="8" spans="1:14" ht="16.5" customHeight="1" x14ac:dyDescent="0.2">
      <c r="A8" s="21" t="s">
        <v>18</v>
      </c>
      <c r="B8" s="22">
        <v>0.5977526491714672</v>
      </c>
      <c r="C8" s="23">
        <v>0.49036004112379356</v>
      </c>
      <c r="D8" s="24">
        <v>2.5995566841868059E-2</v>
      </c>
      <c r="E8" s="24">
        <v>0.43705607164117999</v>
      </c>
      <c r="F8" s="24">
        <v>0.90269494260838212</v>
      </c>
      <c r="G8" s="24">
        <v>0.99145398609559099</v>
      </c>
      <c r="H8" s="24">
        <v>0.99903440356092688</v>
      </c>
      <c r="I8" s="25">
        <v>0.67111129889996035</v>
      </c>
      <c r="J8" s="26">
        <v>0.13066469847612733</v>
      </c>
      <c r="K8" s="19">
        <f>(M8-B8)/C8*J8</f>
        <v>0.10718558691767945</v>
      </c>
      <c r="L8" s="19">
        <f>(N8-B8)/C8*J8</f>
        <v>-0.1592812691023861</v>
      </c>
      <c r="M8" s="15">
        <v>1</v>
      </c>
      <c r="N8" s="15">
        <v>0</v>
      </c>
    </row>
    <row r="9" spans="1:14" x14ac:dyDescent="0.2">
      <c r="A9" s="21" t="s">
        <v>19</v>
      </c>
      <c r="B9" s="22">
        <v>0.81334897944669649</v>
      </c>
      <c r="C9" s="23">
        <v>0.3896380572048071</v>
      </c>
      <c r="D9" s="24">
        <v>0.63747802992374847</v>
      </c>
      <c r="E9" s="24">
        <v>0.82292771782213192</v>
      </c>
      <c r="F9" s="24">
        <v>0.89028209585437112</v>
      </c>
      <c r="G9" s="24">
        <v>0.96238202873987166</v>
      </c>
      <c r="H9" s="24">
        <v>0.99379347963491804</v>
      </c>
      <c r="I9" s="25">
        <v>0.86134891291244231</v>
      </c>
      <c r="J9" s="26">
        <v>6.5722111292312341E-2</v>
      </c>
      <c r="K9" s="19">
        <f t="shared" ref="K9:K43" si="0">(M9-B9)/C9*J9</f>
        <v>3.1483318733364601E-2</v>
      </c>
      <c r="L9" s="19">
        <f t="shared" ref="L9:L43" si="1">(N9-B9)/C9*J9</f>
        <v>-0.13719145539878991</v>
      </c>
      <c r="M9" s="15">
        <v>1</v>
      </c>
      <c r="N9" s="15">
        <v>0</v>
      </c>
    </row>
    <row r="10" spans="1:14" x14ac:dyDescent="0.2">
      <c r="A10" s="21" t="s">
        <v>20</v>
      </c>
      <c r="B10" s="22">
        <v>0.58047080577483823</v>
      </c>
      <c r="C10" s="23">
        <v>0.49349073881549677</v>
      </c>
      <c r="D10" s="24">
        <v>4.2563974986803074E-2</v>
      </c>
      <c r="E10" s="24">
        <v>0.49566242901972629</v>
      </c>
      <c r="F10" s="24">
        <v>0.86435742530296999</v>
      </c>
      <c r="G10" s="24">
        <v>0.96954431986711931</v>
      </c>
      <c r="H10" s="24">
        <v>0.99772673999875006</v>
      </c>
      <c r="I10" s="25">
        <v>0.67382558651827729</v>
      </c>
      <c r="J10" s="26">
        <v>0.12564097186151646</v>
      </c>
      <c r="K10" s="19">
        <f t="shared" si="0"/>
        <v>0.10681062792231068</v>
      </c>
      <c r="L10" s="19">
        <f t="shared" si="1"/>
        <v>-0.14778578489606709</v>
      </c>
      <c r="M10" s="15">
        <v>1</v>
      </c>
      <c r="N10" s="15">
        <v>0</v>
      </c>
    </row>
    <row r="11" spans="1:14" x14ac:dyDescent="0.2">
      <c r="A11" s="21" t="s">
        <v>21</v>
      </c>
      <c r="B11" s="22">
        <v>0.27995875115567881</v>
      </c>
      <c r="C11" s="23">
        <v>0.44898665590545001</v>
      </c>
      <c r="D11" s="24">
        <v>9.1171863049920387E-5</v>
      </c>
      <c r="E11" s="24">
        <v>2.2905654264634197E-2</v>
      </c>
      <c r="F11" s="24">
        <v>0.21461922038314679</v>
      </c>
      <c r="G11" s="24">
        <v>0.55987752356462717</v>
      </c>
      <c r="H11" s="24">
        <v>0.96108750591790704</v>
      </c>
      <c r="I11" s="25">
        <v>0.35239352962057174</v>
      </c>
      <c r="J11" s="26">
        <v>0.12009650715166627</v>
      </c>
      <c r="K11" s="19">
        <f t="shared" si="0"/>
        <v>0.19259912929246825</v>
      </c>
      <c r="L11" s="19">
        <f t="shared" si="1"/>
        <v>-7.4884337247251839E-2</v>
      </c>
      <c r="M11" s="15">
        <v>1</v>
      </c>
      <c r="N11" s="15">
        <v>0</v>
      </c>
    </row>
    <row r="12" spans="1:14" x14ac:dyDescent="0.2">
      <c r="A12" s="21" t="s">
        <v>22</v>
      </c>
      <c r="B12" s="22">
        <v>0.22093023255813954</v>
      </c>
      <c r="C12" s="23">
        <v>0.41488092941827975</v>
      </c>
      <c r="D12" s="24">
        <v>8.0817816208114471E-2</v>
      </c>
      <c r="E12" s="24">
        <v>0.21819950878954494</v>
      </c>
      <c r="F12" s="24">
        <v>0.28806192111170037</v>
      </c>
      <c r="G12" s="24">
        <v>0.2466018478087981</v>
      </c>
      <c r="H12" s="24">
        <v>0.42704631236400298</v>
      </c>
      <c r="I12" s="25">
        <v>0.25213994414168972</v>
      </c>
      <c r="J12" s="26">
        <v>4.477455243982665E-2</v>
      </c>
      <c r="K12" s="19">
        <f t="shared" si="0"/>
        <v>8.4078340755549333E-2</v>
      </c>
      <c r="L12" s="19">
        <f t="shared" si="1"/>
        <v>-2.3843111557543838E-2</v>
      </c>
      <c r="M12" s="15">
        <v>1</v>
      </c>
      <c r="N12" s="15">
        <v>0</v>
      </c>
    </row>
    <row r="13" spans="1:14" x14ac:dyDescent="0.2">
      <c r="A13" s="21" t="s">
        <v>23</v>
      </c>
      <c r="B13" s="22">
        <v>4.1853353246568525E-2</v>
      </c>
      <c r="C13" s="23">
        <v>0.20025752447248429</v>
      </c>
      <c r="D13" s="24">
        <v>2.0927997700249381E-3</v>
      </c>
      <c r="E13" s="24">
        <v>1.5299426840648608E-2</v>
      </c>
      <c r="F13" s="24">
        <v>3.2071687172690301E-2</v>
      </c>
      <c r="G13" s="24">
        <v>3.5002919861258204E-2</v>
      </c>
      <c r="H13" s="24">
        <v>8.5280514834685753E-2</v>
      </c>
      <c r="I13" s="25">
        <v>3.3981638480008347E-2</v>
      </c>
      <c r="J13" s="26">
        <v>3.3191087896628418E-2</v>
      </c>
      <c r="K13" s="19">
        <f t="shared" si="0"/>
        <v>0.158805166767267</v>
      </c>
      <c r="L13" s="19">
        <f t="shared" si="1"/>
        <v>-6.9368595763619704E-3</v>
      </c>
      <c r="M13" s="15">
        <v>1</v>
      </c>
      <c r="N13" s="15">
        <v>0</v>
      </c>
    </row>
    <row r="14" spans="1:14" x14ac:dyDescent="0.2">
      <c r="A14" s="21" t="s">
        <v>24</v>
      </c>
      <c r="B14" s="22">
        <v>7.6025887205746392E-2</v>
      </c>
      <c r="C14" s="23">
        <v>0.26504424096635698</v>
      </c>
      <c r="D14" s="24">
        <v>1.8268096276505619E-3</v>
      </c>
      <c r="E14" s="24">
        <v>1.9946771364780264E-2</v>
      </c>
      <c r="F14" s="24">
        <v>4.1591168551662457E-2</v>
      </c>
      <c r="G14" s="24">
        <v>8.0618748029485959E-2</v>
      </c>
      <c r="H14" s="24">
        <v>0.38049875442631875</v>
      </c>
      <c r="I14" s="25">
        <v>0.10514597989357756</v>
      </c>
      <c r="J14" s="26">
        <v>6.5350689393140857E-2</v>
      </c>
      <c r="K14" s="19">
        <f t="shared" si="0"/>
        <v>0.22781987275922252</v>
      </c>
      <c r="L14" s="19">
        <f t="shared" si="1"/>
        <v>-1.8745338976263001E-2</v>
      </c>
      <c r="M14" s="15">
        <v>1</v>
      </c>
      <c r="N14" s="15">
        <v>0</v>
      </c>
    </row>
    <row r="15" spans="1:14" x14ac:dyDescent="0.2">
      <c r="A15" s="21" t="s">
        <v>25</v>
      </c>
      <c r="B15" s="22">
        <v>0.13473437166631108</v>
      </c>
      <c r="C15" s="23">
        <v>0.34144570058878237</v>
      </c>
      <c r="D15" s="24">
        <v>0</v>
      </c>
      <c r="E15" s="24">
        <v>1.4597824619213837E-3</v>
      </c>
      <c r="F15" s="24">
        <v>1.9100242329500829E-2</v>
      </c>
      <c r="G15" s="24">
        <v>0.12224119158165438</v>
      </c>
      <c r="H15" s="24">
        <v>0.7887069620114584</v>
      </c>
      <c r="I15" s="25">
        <v>0.18689845897392512</v>
      </c>
      <c r="J15" s="26">
        <v>9.9621776193009104E-2</v>
      </c>
      <c r="K15" s="19">
        <f t="shared" si="0"/>
        <v>0.25245390006294338</v>
      </c>
      <c r="L15" s="19">
        <f t="shared" si="1"/>
        <v>-3.9310723188200905E-2</v>
      </c>
      <c r="M15" s="15">
        <v>1</v>
      </c>
      <c r="N15" s="15">
        <v>0</v>
      </c>
    </row>
    <row r="16" spans="1:14" x14ac:dyDescent="0.2">
      <c r="A16" s="21" t="s">
        <v>26</v>
      </c>
      <c r="B16" s="22">
        <v>2.0268828675058671E-2</v>
      </c>
      <c r="C16" s="23">
        <v>0.14092093322842422</v>
      </c>
      <c r="D16" s="24">
        <v>0</v>
      </c>
      <c r="E16" s="24">
        <v>0</v>
      </c>
      <c r="F16" s="24">
        <v>1.650238049512309E-3</v>
      </c>
      <c r="G16" s="24">
        <v>6.9070330104233487E-3</v>
      </c>
      <c r="H16" s="24">
        <v>0.145266467069633</v>
      </c>
      <c r="I16" s="25">
        <v>3.0870868452065974E-2</v>
      </c>
      <c r="J16" s="26">
        <v>4.5539499779197301E-2</v>
      </c>
      <c r="K16" s="19">
        <f t="shared" si="0"/>
        <v>0.31660638656078383</v>
      </c>
      <c r="L16" s="19">
        <f t="shared" si="1"/>
        <v>-6.5500014641277126E-3</v>
      </c>
      <c r="M16" s="15">
        <v>1</v>
      </c>
      <c r="N16" s="15">
        <v>0</v>
      </c>
    </row>
    <row r="17" spans="1:14" x14ac:dyDescent="0.2">
      <c r="A17" s="21" t="s">
        <v>27</v>
      </c>
      <c r="B17" s="22">
        <v>1.6108384894388733E-2</v>
      </c>
      <c r="C17" s="23">
        <v>0.12589467195737586</v>
      </c>
      <c r="D17" s="24">
        <v>2.0951041475281756E-4</v>
      </c>
      <c r="E17" s="24">
        <v>2.879368299706139E-3</v>
      </c>
      <c r="F17" s="24">
        <v>7.6567338878539603E-3</v>
      </c>
      <c r="G17" s="24">
        <v>1.3753431651044645E-2</v>
      </c>
      <c r="H17" s="24">
        <v>0.10972483158346076</v>
      </c>
      <c r="I17" s="25">
        <v>2.691960281552452E-2</v>
      </c>
      <c r="J17" s="26">
        <v>3.571251267282715E-2</v>
      </c>
      <c r="K17" s="19">
        <f t="shared" si="0"/>
        <v>0.27910030843119338</v>
      </c>
      <c r="L17" s="19">
        <f t="shared" si="1"/>
        <v>-4.5694618424710178E-3</v>
      </c>
      <c r="M17" s="15">
        <v>1</v>
      </c>
      <c r="N17" s="15">
        <v>0</v>
      </c>
    </row>
    <row r="18" spans="1:14" x14ac:dyDescent="0.2">
      <c r="A18" s="21" t="s">
        <v>28</v>
      </c>
      <c r="B18" s="22">
        <v>0.20258160870492853</v>
      </c>
      <c r="C18" s="23">
        <v>0.40193039828146054</v>
      </c>
      <c r="D18" s="24">
        <v>0.6037981636669828</v>
      </c>
      <c r="E18" s="24">
        <v>0.2512908570684016</v>
      </c>
      <c r="F18" s="24">
        <v>6.9060466059131562E-2</v>
      </c>
      <c r="G18" s="24">
        <v>2.5489374961460653E-2</v>
      </c>
      <c r="H18" s="24">
        <v>9.493261707616522E-3</v>
      </c>
      <c r="I18" s="25">
        <v>0.19199906202823142</v>
      </c>
      <c r="J18" s="26">
        <v>-7.9604655752986322E-2</v>
      </c>
      <c r="K18" s="19">
        <f t="shared" si="0"/>
        <v>-0.15793335562962893</v>
      </c>
      <c r="L18" s="19">
        <f t="shared" si="1"/>
        <v>4.0122467202764599E-2</v>
      </c>
      <c r="M18" s="15">
        <v>1</v>
      </c>
      <c r="N18" s="15">
        <v>0</v>
      </c>
    </row>
    <row r="19" spans="1:14" x14ac:dyDescent="0.2">
      <c r="A19" s="21" t="s">
        <v>29</v>
      </c>
      <c r="B19" s="22">
        <v>3.0866220259296195</v>
      </c>
      <c r="C19" s="23">
        <v>2.01038638052189</v>
      </c>
      <c r="D19" s="27">
        <v>5.0132308531169967</v>
      </c>
      <c r="E19" s="27">
        <v>3.9080308731292583</v>
      </c>
      <c r="F19" s="27">
        <v>3.4831597264999781</v>
      </c>
      <c r="G19" s="27">
        <v>2.8241561334179663</v>
      </c>
      <c r="H19" s="27">
        <v>1.8059403739242668</v>
      </c>
      <c r="I19" s="28">
        <v>3.4056655507438838</v>
      </c>
      <c r="J19" s="26">
        <v>-7.1008542371378797E-2</v>
      </c>
      <c r="K19" s="19">
        <f t="shared" si="0"/>
        <v>7.3701249658690848E-2</v>
      </c>
      <c r="L19" s="19">
        <f t="shared" si="1"/>
        <v>0.10902209298481066</v>
      </c>
      <c r="M19" s="15">
        <v>1</v>
      </c>
      <c r="N19" s="15">
        <v>0</v>
      </c>
    </row>
    <row r="20" spans="1:14" x14ac:dyDescent="0.2">
      <c r="A20" s="21" t="s">
        <v>30</v>
      </c>
      <c r="B20" s="22">
        <v>0.50718298840765241</v>
      </c>
      <c r="C20" s="23">
        <v>0.49995729117199855</v>
      </c>
      <c r="D20" s="24">
        <v>3.5871676907549971E-2</v>
      </c>
      <c r="E20" s="24">
        <v>0.34344503301591228</v>
      </c>
      <c r="F20" s="24">
        <v>0.57559293265217981</v>
      </c>
      <c r="G20" s="24">
        <v>0.8993970792398116</v>
      </c>
      <c r="H20" s="24">
        <v>0.97982748483924154</v>
      </c>
      <c r="I20" s="25">
        <v>0.56704747652183662</v>
      </c>
      <c r="J20" s="26">
        <v>0.11832582175178025</v>
      </c>
      <c r="K20" s="19">
        <f t="shared" si="0"/>
        <v>0.11663591850660686</v>
      </c>
      <c r="L20" s="19">
        <f t="shared" si="1"/>
        <v>-0.12003594095243046</v>
      </c>
      <c r="M20" s="15">
        <v>1</v>
      </c>
      <c r="N20" s="15">
        <v>0</v>
      </c>
    </row>
    <row r="21" spans="1:14" x14ac:dyDescent="0.2">
      <c r="A21" s="21" t="s">
        <v>31</v>
      </c>
      <c r="B21" s="22">
        <v>3.7941824905767724E-2</v>
      </c>
      <c r="C21" s="23">
        <v>0.19105899840290386</v>
      </c>
      <c r="D21" s="24">
        <v>4.1506976743857692E-2</v>
      </c>
      <c r="E21" s="24">
        <v>7.1294291107238381E-2</v>
      </c>
      <c r="F21" s="24">
        <v>5.1916158422143754E-2</v>
      </c>
      <c r="G21" s="24">
        <v>1.0613766841992249E-2</v>
      </c>
      <c r="H21" s="24">
        <v>2.0076912696294479E-3</v>
      </c>
      <c r="I21" s="25">
        <v>3.5392179853244117E-2</v>
      </c>
      <c r="J21" s="26">
        <v>-1.1062334383512229E-2</v>
      </c>
      <c r="K21" s="19">
        <f t="shared" si="0"/>
        <v>-5.5703260868356988E-2</v>
      </c>
      <c r="L21" s="19">
        <f t="shared" si="1"/>
        <v>2.196835311274696E-3</v>
      </c>
      <c r="M21" s="15">
        <v>1</v>
      </c>
      <c r="N21" s="15">
        <v>0</v>
      </c>
    </row>
    <row r="22" spans="1:14" x14ac:dyDescent="0.2">
      <c r="A22" s="21" t="s">
        <v>32</v>
      </c>
      <c r="B22" s="22">
        <v>0.21413839698456724</v>
      </c>
      <c r="C22" s="23">
        <v>0.41023057927611251</v>
      </c>
      <c r="D22" s="24">
        <v>0.65624349378316471</v>
      </c>
      <c r="E22" s="24">
        <v>0.14473430502260332</v>
      </c>
      <c r="F22" s="24">
        <v>2.1371972255474977E-2</v>
      </c>
      <c r="G22" s="24">
        <v>1.2534441941363052E-3</v>
      </c>
      <c r="H22" s="24">
        <v>0</v>
      </c>
      <c r="I22" s="25">
        <v>0.1650521937593101</v>
      </c>
      <c r="J22" s="26">
        <v>-9.7626733821863765E-2</v>
      </c>
      <c r="K22" s="19">
        <f t="shared" si="0"/>
        <v>-0.18701946030886307</v>
      </c>
      <c r="L22" s="19">
        <f t="shared" si="1"/>
        <v>5.0960687329410566E-2</v>
      </c>
      <c r="M22" s="15">
        <v>1</v>
      </c>
      <c r="N22" s="15">
        <v>0</v>
      </c>
    </row>
    <row r="23" spans="1:14" x14ac:dyDescent="0.2">
      <c r="A23" s="21" t="s">
        <v>33</v>
      </c>
      <c r="B23" s="22">
        <v>5.2343361069625206E-2</v>
      </c>
      <c r="C23" s="23">
        <v>0.22272246755463607</v>
      </c>
      <c r="D23" s="24">
        <v>8.1396146155506305E-2</v>
      </c>
      <c r="E23" s="24">
        <v>0.10200141054430191</v>
      </c>
      <c r="F23" s="24">
        <v>4.5394733402058164E-2</v>
      </c>
      <c r="G23" s="24">
        <v>7.7643298576699606E-3</v>
      </c>
      <c r="H23" s="24">
        <v>1.0509998946880209E-3</v>
      </c>
      <c r="I23" s="25">
        <v>4.7453276400088229E-2</v>
      </c>
      <c r="J23" s="26">
        <v>-2.2806593732955589E-2</v>
      </c>
      <c r="K23" s="19">
        <f t="shared" si="0"/>
        <v>-9.7039244400080105E-2</v>
      </c>
      <c r="L23" s="19">
        <f t="shared" si="1"/>
        <v>5.3599162385335056E-3</v>
      </c>
      <c r="M23" s="15">
        <v>1</v>
      </c>
      <c r="N23" s="15">
        <v>0</v>
      </c>
    </row>
    <row r="24" spans="1:14" x14ac:dyDescent="0.2">
      <c r="A24" s="21" t="s">
        <v>34</v>
      </c>
      <c r="B24" s="22">
        <v>0.32540359860607354</v>
      </c>
      <c r="C24" s="23">
        <v>0.46853377972912919</v>
      </c>
      <c r="D24" s="24">
        <v>2.2632451481857741E-4</v>
      </c>
      <c r="E24" s="24">
        <v>2.16251845968254E-2</v>
      </c>
      <c r="F24" s="24">
        <v>0.28342043947746448</v>
      </c>
      <c r="G24" s="24">
        <v>0.75913517219490145</v>
      </c>
      <c r="H24" s="24">
        <v>0.96542640440114413</v>
      </c>
      <c r="I24" s="25">
        <v>0.4066561156064416</v>
      </c>
      <c r="J24" s="26">
        <v>0.12768470020780093</v>
      </c>
      <c r="K24" s="19">
        <f t="shared" si="0"/>
        <v>0.18384083069323617</v>
      </c>
      <c r="L24" s="19">
        <f t="shared" si="1"/>
        <v>-8.8678901569437779E-2</v>
      </c>
      <c r="M24" s="15">
        <v>1</v>
      </c>
      <c r="N24" s="15">
        <v>0</v>
      </c>
    </row>
    <row r="25" spans="1:14" x14ac:dyDescent="0.2">
      <c r="A25" s="21" t="s">
        <v>35</v>
      </c>
      <c r="B25" s="22">
        <v>0.32458573358936066</v>
      </c>
      <c r="C25" s="23">
        <v>0.46822818271325589</v>
      </c>
      <c r="D25" s="24">
        <v>0.76637338063705929</v>
      </c>
      <c r="E25" s="24">
        <v>0.40421397389692465</v>
      </c>
      <c r="F25" s="24">
        <v>0.11057444312114659</v>
      </c>
      <c r="G25" s="24">
        <v>7.1080581792536471E-3</v>
      </c>
      <c r="H25" s="24">
        <v>0</v>
      </c>
      <c r="I25" s="25">
        <v>0.25776017369157289</v>
      </c>
      <c r="J25" s="26">
        <v>-0.10936873993219878</v>
      </c>
      <c r="K25" s="19">
        <f t="shared" si="0"/>
        <v>-0.15776326581093417</v>
      </c>
      <c r="L25" s="19">
        <f t="shared" si="1"/>
        <v>7.5816736354754513E-2</v>
      </c>
      <c r="M25" s="15">
        <v>1</v>
      </c>
      <c r="N25" s="15">
        <v>0</v>
      </c>
    </row>
    <row r="26" spans="1:14" x14ac:dyDescent="0.2">
      <c r="A26" s="21" t="s">
        <v>36</v>
      </c>
      <c r="B26" s="22">
        <v>1.4508214209515681E-2</v>
      </c>
      <c r="C26" s="23">
        <v>0.11957522471593354</v>
      </c>
      <c r="D26" s="24">
        <v>3.5522275581883296E-3</v>
      </c>
      <c r="E26" s="24">
        <v>2.1734357859540764E-2</v>
      </c>
      <c r="F26" s="24">
        <v>3.2554589940182087E-2</v>
      </c>
      <c r="G26" s="24">
        <v>6.1603339274410255E-3</v>
      </c>
      <c r="H26" s="24">
        <v>5.6124397408101139E-4</v>
      </c>
      <c r="I26" s="25">
        <v>1.28677142374637E-2</v>
      </c>
      <c r="J26" s="26">
        <v>-5.5769521024655474E-4</v>
      </c>
      <c r="K26" s="19">
        <f t="shared" si="0"/>
        <v>-4.5963037073802919E-3</v>
      </c>
      <c r="L26" s="19">
        <f t="shared" si="1"/>
        <v>6.7665869690811836E-5</v>
      </c>
      <c r="M26" s="15">
        <v>1</v>
      </c>
      <c r="N26" s="15">
        <v>0</v>
      </c>
    </row>
    <row r="27" spans="1:14" x14ac:dyDescent="0.2">
      <c r="A27" s="21" t="s">
        <v>37</v>
      </c>
      <c r="B27" s="22">
        <v>0.50074674631960747</v>
      </c>
      <c r="C27" s="23">
        <v>0.50000833243394227</v>
      </c>
      <c r="D27" s="24">
        <v>0.91983945418114033</v>
      </c>
      <c r="E27" s="24">
        <v>0.84432082910551742</v>
      </c>
      <c r="F27" s="24">
        <v>0.44261656211658368</v>
      </c>
      <c r="G27" s="24">
        <v>6.2528628349159565E-2</v>
      </c>
      <c r="H27" s="24">
        <v>5.5809530222750831E-4</v>
      </c>
      <c r="I27" s="25">
        <v>0.45351430310141544</v>
      </c>
      <c r="J27" s="26">
        <v>-0.12064902837156682</v>
      </c>
      <c r="K27" s="19">
        <f t="shared" si="0"/>
        <v>-0.1204668323719195</v>
      </c>
      <c r="L27" s="19">
        <f t="shared" si="1"/>
        <v>0.12082720323798939</v>
      </c>
      <c r="M27" s="15">
        <v>1</v>
      </c>
      <c r="N27" s="15">
        <v>0</v>
      </c>
    </row>
    <row r="28" spans="1:14" x14ac:dyDescent="0.2">
      <c r="A28" s="21" t="s">
        <v>38</v>
      </c>
      <c r="B28" s="22">
        <v>7.2469952350472933E-2</v>
      </c>
      <c r="C28" s="23">
        <v>0.25926906616902345</v>
      </c>
      <c r="D28" s="24">
        <v>3.3572617766031834E-2</v>
      </c>
      <c r="E28" s="24">
        <v>5.4771283954483566E-2</v>
      </c>
      <c r="F28" s="24">
        <v>7.7553550949672576E-2</v>
      </c>
      <c r="G28" s="24">
        <v>4.5481000414198801E-2</v>
      </c>
      <c r="H28" s="24">
        <v>1.9683516944668158E-2</v>
      </c>
      <c r="I28" s="25">
        <v>4.6146028340589673E-2</v>
      </c>
      <c r="J28" s="26">
        <v>-3.4155530029444919E-3</v>
      </c>
      <c r="K28" s="19">
        <f t="shared" si="0"/>
        <v>-1.2219074517379098E-2</v>
      </c>
      <c r="L28" s="19">
        <f t="shared" si="1"/>
        <v>9.5470303122291824E-4</v>
      </c>
      <c r="M28" s="15">
        <v>1</v>
      </c>
      <c r="N28" s="15">
        <v>0</v>
      </c>
    </row>
    <row r="29" spans="1:14" x14ac:dyDescent="0.2">
      <c r="A29" s="21" t="s">
        <v>39</v>
      </c>
      <c r="B29" s="22">
        <v>0.33575136903491926</v>
      </c>
      <c r="C29" s="23">
        <v>0.47226085804236695</v>
      </c>
      <c r="D29" s="24">
        <v>2.5506291478077764E-3</v>
      </c>
      <c r="E29" s="24">
        <v>8.7234477301961974E-2</v>
      </c>
      <c r="F29" s="24">
        <v>0.44471178797999383</v>
      </c>
      <c r="G29" s="24">
        <v>0.81773323514083662</v>
      </c>
      <c r="H29" s="24">
        <v>0.52453418122762652</v>
      </c>
      <c r="I29" s="25">
        <v>0.37553424210309971</v>
      </c>
      <c r="J29" s="26">
        <v>9.7942040516923637E-2</v>
      </c>
      <c r="K29" s="19">
        <f t="shared" si="0"/>
        <v>0.13775832830392351</v>
      </c>
      <c r="L29" s="19">
        <f t="shared" si="1"/>
        <v>-6.9631377721929635E-2</v>
      </c>
      <c r="M29" s="15">
        <v>1</v>
      </c>
      <c r="N29" s="15">
        <v>0</v>
      </c>
    </row>
    <row r="30" spans="1:14" x14ac:dyDescent="0.2">
      <c r="A30" s="21" t="s">
        <v>40</v>
      </c>
      <c r="B30" s="22">
        <v>2.0055472583742264E-2</v>
      </c>
      <c r="C30" s="23">
        <v>0.1401925443268118</v>
      </c>
      <c r="D30" s="24">
        <v>4.359151374080926E-2</v>
      </c>
      <c r="E30" s="24">
        <v>9.7615407113711833E-3</v>
      </c>
      <c r="F30" s="24">
        <v>1.14393989060836E-2</v>
      </c>
      <c r="G30" s="24">
        <v>1.1027888730109537E-2</v>
      </c>
      <c r="H30" s="24">
        <v>7.6454276113948269E-3</v>
      </c>
      <c r="I30" s="25">
        <v>1.6714944741010311E-2</v>
      </c>
      <c r="J30" s="26">
        <v>-1.74910602928302E-2</v>
      </c>
      <c r="K30" s="19">
        <f t="shared" si="0"/>
        <v>-0.12226234208796427</v>
      </c>
      <c r="L30" s="19">
        <f t="shared" si="1"/>
        <v>2.5022120958564428E-3</v>
      </c>
      <c r="M30" s="15">
        <v>1</v>
      </c>
      <c r="N30" s="15">
        <v>0</v>
      </c>
    </row>
    <row r="31" spans="1:14" x14ac:dyDescent="0.2">
      <c r="A31" s="21" t="s">
        <v>41</v>
      </c>
      <c r="B31" s="22">
        <v>1.10233980513477E-3</v>
      </c>
      <c r="C31" s="23">
        <v>3.3183788342449394E-2</v>
      </c>
      <c r="D31" s="24">
        <v>2.6581192992527975E-3</v>
      </c>
      <c r="E31" s="24">
        <v>3.5931746380828762E-4</v>
      </c>
      <c r="F31" s="24">
        <v>1.5802128143444313E-4</v>
      </c>
      <c r="G31" s="24">
        <v>3.2647254878909914E-4</v>
      </c>
      <c r="H31" s="24">
        <v>0</v>
      </c>
      <c r="I31" s="25">
        <v>7.0197286626363107E-4</v>
      </c>
      <c r="J31" s="26">
        <v>-4.0577454303220069E-3</v>
      </c>
      <c r="K31" s="19">
        <f t="shared" si="0"/>
        <v>-0.12214616288490573</v>
      </c>
      <c r="L31" s="19">
        <f t="shared" si="1"/>
        <v>1.3479516747115009E-4</v>
      </c>
      <c r="M31" s="15">
        <v>1</v>
      </c>
      <c r="N31" s="15">
        <v>0</v>
      </c>
    </row>
    <row r="32" spans="1:14" x14ac:dyDescent="0.2">
      <c r="A32" s="21" t="s">
        <v>42</v>
      </c>
      <c r="B32" s="22">
        <v>7.8230566816015937E-2</v>
      </c>
      <c r="C32" s="23">
        <v>0.26853884174706855</v>
      </c>
      <c r="D32" s="24">
        <v>8.4121068919227882E-2</v>
      </c>
      <c r="E32" s="24">
        <v>0.14045517844325309</v>
      </c>
      <c r="F32" s="24">
        <v>0.12706346016713363</v>
      </c>
      <c r="G32" s="24">
        <v>2.4616470937488602E-2</v>
      </c>
      <c r="H32" s="24">
        <v>2.9872796226747484E-3</v>
      </c>
      <c r="I32" s="25">
        <v>7.5678050541859873E-2</v>
      </c>
      <c r="J32" s="26">
        <v>-2.0992705963671001E-2</v>
      </c>
      <c r="K32" s="19">
        <f t="shared" si="0"/>
        <v>-7.2058233927130941E-2</v>
      </c>
      <c r="L32" s="19">
        <f t="shared" si="1"/>
        <v>6.1155819242222085E-3</v>
      </c>
      <c r="M32" s="15">
        <v>1</v>
      </c>
      <c r="N32" s="15">
        <v>0</v>
      </c>
    </row>
    <row r="33" spans="1:14" x14ac:dyDescent="0.2">
      <c r="A33" s="21" t="s">
        <v>43</v>
      </c>
      <c r="B33" s="22">
        <v>4.7720645757769721E-2</v>
      </c>
      <c r="C33" s="23">
        <v>0.21317833314126342</v>
      </c>
      <c r="D33" s="24">
        <v>7.8569832571180179E-2</v>
      </c>
      <c r="E33" s="24">
        <v>7.5778987483003241E-2</v>
      </c>
      <c r="F33" s="24">
        <v>2.4487470524925694E-2</v>
      </c>
      <c r="G33" s="24">
        <v>4.5002134697742831E-3</v>
      </c>
      <c r="H33" s="24">
        <v>1.6157697676894536E-3</v>
      </c>
      <c r="I33" s="25">
        <v>3.6961958674491098E-2</v>
      </c>
      <c r="J33" s="26">
        <v>-2.4460337366190795E-2</v>
      </c>
      <c r="K33" s="19">
        <f t="shared" si="0"/>
        <v>-0.10926567408793851</v>
      </c>
      <c r="L33" s="19">
        <f t="shared" si="1"/>
        <v>5.4755240711730196E-3</v>
      </c>
      <c r="M33" s="15">
        <v>1</v>
      </c>
      <c r="N33" s="15">
        <v>0</v>
      </c>
    </row>
    <row r="34" spans="1:14" x14ac:dyDescent="0.2">
      <c r="A34" s="21" t="s">
        <v>44</v>
      </c>
      <c r="B34" s="22">
        <v>0.23639854917857905</v>
      </c>
      <c r="C34" s="23">
        <v>0.42487726971813167</v>
      </c>
      <c r="D34" s="24">
        <v>0.19514210906608861</v>
      </c>
      <c r="E34" s="24">
        <v>0.44591619829586743</v>
      </c>
      <c r="F34" s="24">
        <v>0.36607620527418822</v>
      </c>
      <c r="G34" s="24">
        <v>0.10250635934309182</v>
      </c>
      <c r="H34" s="24">
        <v>5.4259330400559143E-3</v>
      </c>
      <c r="I34" s="25">
        <v>0.22246204385130033</v>
      </c>
      <c r="J34" s="26">
        <v>-2.5536177474032577E-2</v>
      </c>
      <c r="K34" s="19">
        <f t="shared" si="0"/>
        <v>-4.5894340689349479E-2</v>
      </c>
      <c r="L34" s="19">
        <f t="shared" si="1"/>
        <v>1.4208139000782126E-2</v>
      </c>
      <c r="M34" s="15">
        <v>1</v>
      </c>
      <c r="N34" s="15">
        <v>0</v>
      </c>
    </row>
    <row r="35" spans="1:14" x14ac:dyDescent="0.2">
      <c r="A35" s="21" t="s">
        <v>45</v>
      </c>
      <c r="B35" s="22">
        <v>3.2323447834435672E-2</v>
      </c>
      <c r="C35" s="23">
        <v>0.17686083467584132</v>
      </c>
      <c r="D35" s="24">
        <v>2.8501930591326257E-2</v>
      </c>
      <c r="E35" s="24">
        <v>5.8216590910574274E-2</v>
      </c>
      <c r="F35" s="24">
        <v>4.3837803253638154E-2</v>
      </c>
      <c r="G35" s="24">
        <v>7.5036879978513174E-3</v>
      </c>
      <c r="H35" s="24">
        <v>4.4632711127517603E-4</v>
      </c>
      <c r="I35" s="25">
        <v>2.763293275032459E-2</v>
      </c>
      <c r="J35" s="26">
        <v>-1.1081670286812015E-2</v>
      </c>
      <c r="K35" s="19">
        <f t="shared" si="0"/>
        <v>-6.0632262168344428E-2</v>
      </c>
      <c r="L35" s="19">
        <f t="shared" si="1"/>
        <v>2.0253087241768669E-3</v>
      </c>
      <c r="M35" s="15">
        <v>1</v>
      </c>
      <c r="N35" s="15">
        <v>0</v>
      </c>
    </row>
    <row r="36" spans="1:14" x14ac:dyDescent="0.2">
      <c r="A36" s="21" t="s">
        <v>46</v>
      </c>
      <c r="B36" s="22">
        <v>2.6207239883365336E-2</v>
      </c>
      <c r="C36" s="23">
        <v>0.15975396077361695</v>
      </c>
      <c r="D36" s="24">
        <v>2.1932384101726597E-4</v>
      </c>
      <c r="E36" s="24">
        <v>8.8942936250828691E-4</v>
      </c>
      <c r="F36" s="24">
        <v>4.6653960859119664E-3</v>
      </c>
      <c r="G36" s="24">
        <v>9.2508950843514359E-3</v>
      </c>
      <c r="H36" s="24">
        <v>0.20956190521554913</v>
      </c>
      <c r="I36" s="25">
        <v>4.5067394426284123E-2</v>
      </c>
      <c r="J36" s="26">
        <v>4.4723905850857712E-2</v>
      </c>
      <c r="K36" s="19">
        <f t="shared" si="0"/>
        <v>0.27261806537253458</v>
      </c>
      <c r="L36" s="19">
        <f t="shared" si="1"/>
        <v>-7.336845505917765E-3</v>
      </c>
      <c r="M36" s="15">
        <v>1</v>
      </c>
      <c r="N36" s="15">
        <v>0</v>
      </c>
    </row>
    <row r="37" spans="1:14" x14ac:dyDescent="0.2">
      <c r="A37" s="21" t="s">
        <v>47</v>
      </c>
      <c r="B37" s="22">
        <v>2.7985207311002062E-2</v>
      </c>
      <c r="C37" s="23">
        <v>0.16493332835973676</v>
      </c>
      <c r="D37" s="24">
        <v>0</v>
      </c>
      <c r="E37" s="24">
        <v>2.8627051631589231E-4</v>
      </c>
      <c r="F37" s="24">
        <v>1.0470019230960149E-2</v>
      </c>
      <c r="G37" s="24">
        <v>4.393591750330738E-2</v>
      </c>
      <c r="H37" s="24">
        <v>0.17750898426501596</v>
      </c>
      <c r="I37" s="25">
        <v>4.6574751276325835E-2</v>
      </c>
      <c r="J37" s="26">
        <v>4.0244128826476384E-2</v>
      </c>
      <c r="K37" s="19">
        <f t="shared" si="0"/>
        <v>0.23717394735948444</v>
      </c>
      <c r="L37" s="19">
        <f t="shared" si="1"/>
        <v>-6.8284578954422625E-3</v>
      </c>
      <c r="M37" s="15">
        <v>1</v>
      </c>
      <c r="N37" s="15">
        <v>0</v>
      </c>
    </row>
    <row r="38" spans="1:14" x14ac:dyDescent="0.2">
      <c r="A38" s="21" t="s">
        <v>48</v>
      </c>
      <c r="B38" s="22">
        <v>1.4899367043595761E-2</v>
      </c>
      <c r="C38" s="23">
        <v>0.12115237447851082</v>
      </c>
      <c r="D38" s="24">
        <v>0</v>
      </c>
      <c r="E38" s="24">
        <v>0</v>
      </c>
      <c r="F38" s="24">
        <v>5.6834553449533441E-3</v>
      </c>
      <c r="G38" s="24">
        <v>8.56663952510648E-3</v>
      </c>
      <c r="H38" s="24">
        <v>5.9944229109895414E-2</v>
      </c>
      <c r="I38" s="25">
        <v>1.4879933815498448E-2</v>
      </c>
      <c r="J38" s="26">
        <v>2.9897315339074651E-2</v>
      </c>
      <c r="K38" s="19">
        <f t="shared" si="0"/>
        <v>0.24309770560414087</v>
      </c>
      <c r="L38" s="19">
        <f t="shared" si="1"/>
        <v>-3.6767836930345099E-3</v>
      </c>
      <c r="M38" s="15">
        <v>1</v>
      </c>
      <c r="N38" s="15">
        <v>0</v>
      </c>
    </row>
    <row r="39" spans="1:14" x14ac:dyDescent="0.2">
      <c r="A39" s="21" t="s">
        <v>49</v>
      </c>
      <c r="B39" s="22">
        <v>3.2501244577199342E-2</v>
      </c>
      <c r="C39" s="23">
        <v>0.17733029035824788</v>
      </c>
      <c r="D39" s="24">
        <v>1.4864647608549733E-2</v>
      </c>
      <c r="E39" s="24">
        <v>3.7049156477979461E-2</v>
      </c>
      <c r="F39" s="24">
        <v>6.8850130648542257E-2</v>
      </c>
      <c r="G39" s="24">
        <v>1.9834481202670527E-2</v>
      </c>
      <c r="H39" s="24">
        <v>3.6457764159416295E-3</v>
      </c>
      <c r="I39" s="25">
        <v>2.8771240648302297E-2</v>
      </c>
      <c r="J39" s="26">
        <v>-3.0734650164312852E-3</v>
      </c>
      <c r="K39" s="19">
        <f t="shared" si="0"/>
        <v>-1.6768559800051559E-2</v>
      </c>
      <c r="L39" s="19">
        <f t="shared" si="1"/>
        <v>5.6330724997232895E-4</v>
      </c>
      <c r="M39" s="15">
        <v>1</v>
      </c>
      <c r="N39" s="15">
        <v>0</v>
      </c>
    </row>
    <row r="40" spans="1:14" x14ac:dyDescent="0.2">
      <c r="A40" s="21" t="s">
        <v>50</v>
      </c>
      <c r="B40" s="22">
        <v>2.7985207311002062E-2</v>
      </c>
      <c r="C40" s="23">
        <v>0.16493332835973626</v>
      </c>
      <c r="D40" s="24">
        <v>4.5797346118020563E-3</v>
      </c>
      <c r="E40" s="24">
        <v>8.2313505518470734E-2</v>
      </c>
      <c r="F40" s="24">
        <v>8.5061225499418094E-2</v>
      </c>
      <c r="G40" s="24">
        <v>3.1693741707669108E-2</v>
      </c>
      <c r="H40" s="24">
        <v>8.8649981901347437E-3</v>
      </c>
      <c r="I40" s="25">
        <v>4.2371595747986449E-2</v>
      </c>
      <c r="J40" s="26">
        <v>-1.7774504820508882E-3</v>
      </c>
      <c r="K40" s="19">
        <f t="shared" si="0"/>
        <v>-1.0475191272787192E-2</v>
      </c>
      <c r="L40" s="19">
        <f t="shared" si="1"/>
        <v>3.015904712523695E-4</v>
      </c>
      <c r="M40" s="15">
        <v>1</v>
      </c>
      <c r="N40" s="15">
        <v>0</v>
      </c>
    </row>
    <row r="41" spans="1:14" x14ac:dyDescent="0.2">
      <c r="A41" s="21" t="s">
        <v>51</v>
      </c>
      <c r="B41" s="22">
        <v>4.6404949861318538E-2</v>
      </c>
      <c r="C41" s="23">
        <v>0.21036421773020259</v>
      </c>
      <c r="D41" s="24">
        <v>8.7205870024897793E-4</v>
      </c>
      <c r="E41" s="24">
        <v>2.0193331771089052E-2</v>
      </c>
      <c r="F41" s="24">
        <v>0.10669290781317536</v>
      </c>
      <c r="G41" s="24">
        <v>0.10455445224206528</v>
      </c>
      <c r="H41" s="24">
        <v>2.5492685293847989E-2</v>
      </c>
      <c r="I41" s="25">
        <v>5.1498451894625007E-2</v>
      </c>
      <c r="J41" s="26">
        <v>1.9270133698411199E-2</v>
      </c>
      <c r="K41" s="19">
        <f t="shared" si="0"/>
        <v>8.7352803193379042E-2</v>
      </c>
      <c r="L41" s="19">
        <f t="shared" si="1"/>
        <v>-4.2508635629399123E-3</v>
      </c>
      <c r="M41" s="15">
        <v>1</v>
      </c>
      <c r="N41" s="15">
        <v>0</v>
      </c>
    </row>
    <row r="42" spans="1:14" x14ac:dyDescent="0.2">
      <c r="A42" s="21" t="s">
        <v>52</v>
      </c>
      <c r="B42" s="22">
        <v>4.8716307517246288E-3</v>
      </c>
      <c r="C42" s="23">
        <v>6.9628085998160297E-2</v>
      </c>
      <c r="D42" s="24">
        <v>1.0526158097512296E-3</v>
      </c>
      <c r="E42" s="24">
        <v>7.8054511870733019E-3</v>
      </c>
      <c r="F42" s="24">
        <v>1.4685498631199207E-2</v>
      </c>
      <c r="G42" s="24">
        <v>3.5244991908900663E-3</v>
      </c>
      <c r="H42" s="24">
        <v>5.2098165892900506E-5</v>
      </c>
      <c r="I42" s="25">
        <v>5.4052414384922233E-3</v>
      </c>
      <c r="J42" s="26">
        <v>1.3452716608063143E-4</v>
      </c>
      <c r="K42" s="19">
        <f t="shared" si="0"/>
        <v>1.9226695302948268E-3</v>
      </c>
      <c r="L42" s="19">
        <f t="shared" si="1"/>
        <v>-9.4123896962798391E-6</v>
      </c>
      <c r="M42" s="15">
        <v>1</v>
      </c>
      <c r="N42" s="15">
        <v>0</v>
      </c>
    </row>
    <row r="43" spans="1:14" x14ac:dyDescent="0.2">
      <c r="A43" s="21" t="s">
        <v>53</v>
      </c>
      <c r="B43" s="22">
        <v>1.361923049569732E-2</v>
      </c>
      <c r="C43" s="23">
        <v>0.11590610324173455</v>
      </c>
      <c r="D43" s="24">
        <v>3.2095965306588731E-3</v>
      </c>
      <c r="E43" s="24">
        <v>1.610255352170125E-2</v>
      </c>
      <c r="F43" s="24">
        <v>4.1356557474281158E-2</v>
      </c>
      <c r="G43" s="24">
        <v>9.2682322089643141E-3</v>
      </c>
      <c r="H43" s="24">
        <v>2.452911278444889E-3</v>
      </c>
      <c r="I43" s="25">
        <v>1.4431647506249869E-2</v>
      </c>
      <c r="J43" s="26">
        <v>2.9599438802157189E-3</v>
      </c>
      <c r="K43" s="19">
        <f t="shared" si="0"/>
        <v>2.5189628851273939E-2</v>
      </c>
      <c r="L43" s="19">
        <f t="shared" si="1"/>
        <v>-3.4780013158505784E-4</v>
      </c>
      <c r="M43" s="15">
        <v>1</v>
      </c>
      <c r="N43" s="15">
        <v>0</v>
      </c>
    </row>
    <row r="44" spans="1:14" x14ac:dyDescent="0.2">
      <c r="A44" s="29"/>
      <c r="B44" s="30"/>
      <c r="C44" s="31"/>
      <c r="D44" s="32"/>
      <c r="E44" s="33"/>
      <c r="F44" s="33"/>
      <c r="G44" s="33"/>
      <c r="H44" s="33"/>
      <c r="I44" s="32"/>
      <c r="J44" s="34"/>
      <c r="K44" s="35"/>
      <c r="L44" s="14"/>
      <c r="M44" s="15">
        <v>1</v>
      </c>
      <c r="N44" s="15">
        <v>0</v>
      </c>
    </row>
    <row r="45" spans="1:14" x14ac:dyDescent="0.2">
      <c r="A45" s="1"/>
    </row>
    <row r="46" spans="1:14" x14ac:dyDescent="0.2">
      <c r="A46" s="39" t="s">
        <v>54</v>
      </c>
    </row>
    <row r="47" spans="1:14" x14ac:dyDescent="0.2">
      <c r="A47" s="1" t="s">
        <v>55</v>
      </c>
    </row>
    <row r="48" spans="1:14" x14ac:dyDescent="0.2">
      <c r="A48" s="1" t="s">
        <v>56</v>
      </c>
    </row>
    <row r="49" spans="1:12" x14ac:dyDescent="0.2">
      <c r="A49" s="1" t="s">
        <v>57</v>
      </c>
    </row>
    <row r="50" spans="1:12" x14ac:dyDescent="0.2">
      <c r="A50" s="1" t="s">
        <v>58</v>
      </c>
    </row>
    <row r="51" spans="1:12" s="1" customFormat="1" ht="17.25" customHeight="1" x14ac:dyDescent="0.3">
      <c r="A51" s="48" t="s">
        <v>59</v>
      </c>
      <c r="B51" s="48"/>
      <c r="C51" s="48"/>
      <c r="D51" s="48"/>
      <c r="E51" s="48"/>
      <c r="F51" s="48"/>
      <c r="G51" s="48"/>
      <c r="H51" s="48"/>
      <c r="I51" s="49"/>
      <c r="J51" s="49"/>
      <c r="K51" s="49"/>
      <c r="L51" s="49"/>
    </row>
    <row r="52" spans="1:12" s="1" customFormat="1" ht="18.75" x14ac:dyDescent="0.3">
      <c r="A52" s="48" t="s">
        <v>60</v>
      </c>
      <c r="B52" s="48"/>
      <c r="C52" s="48"/>
      <c r="D52" s="48"/>
      <c r="E52" s="48"/>
      <c r="F52" s="48"/>
      <c r="G52" s="48"/>
      <c r="H52" s="48"/>
      <c r="I52" s="49"/>
      <c r="J52" s="49"/>
      <c r="K52" s="49"/>
      <c r="L52" s="49"/>
    </row>
    <row r="53" spans="1:12" s="1" customFormat="1" ht="17.25" customHeight="1" x14ac:dyDescent="0.3">
      <c r="A53" s="2"/>
      <c r="B53" s="2"/>
      <c r="C53" s="2"/>
      <c r="D53" s="2"/>
      <c r="E53" s="2"/>
      <c r="F53" s="2"/>
      <c r="G53" s="2"/>
      <c r="H53" s="2"/>
      <c r="J53" s="3"/>
      <c r="K53" s="4"/>
      <c r="L53" s="4"/>
    </row>
    <row r="54" spans="1:12" ht="15" customHeight="1" x14ac:dyDescent="0.2">
      <c r="A54" s="1"/>
      <c r="B54" s="40"/>
      <c r="C54" s="50" t="s">
        <v>61</v>
      </c>
      <c r="D54" s="52" t="s">
        <v>62</v>
      </c>
      <c r="E54" s="52"/>
      <c r="F54" s="27"/>
      <c r="G54" s="27"/>
      <c r="H54" s="27"/>
    </row>
    <row r="55" spans="1:12" ht="15" customHeight="1" x14ac:dyDescent="0.2">
      <c r="A55" s="1"/>
      <c r="C55" s="51"/>
      <c r="D55" s="41" t="s">
        <v>7</v>
      </c>
      <c r="E55" s="41" t="s">
        <v>11</v>
      </c>
    </row>
    <row r="56" spans="1:12" ht="15" customHeight="1" x14ac:dyDescent="0.2">
      <c r="A56" s="1"/>
      <c r="C56" s="42" t="s">
        <v>63</v>
      </c>
      <c r="D56" s="38" t="s">
        <v>64</v>
      </c>
      <c r="E56" s="38">
        <v>-0.92742740405390001</v>
      </c>
    </row>
    <row r="57" spans="1:12" ht="15" customHeight="1" x14ac:dyDescent="0.2">
      <c r="A57" s="1"/>
      <c r="C57" s="42" t="s">
        <v>65</v>
      </c>
      <c r="D57" s="38">
        <v>-0.92742740405390001</v>
      </c>
      <c r="E57" s="38">
        <v>-0.15099372138559999</v>
      </c>
    </row>
    <row r="58" spans="1:12" ht="15" customHeight="1" x14ac:dyDescent="0.2">
      <c r="A58" s="1"/>
      <c r="C58" s="42" t="s">
        <v>66</v>
      </c>
      <c r="D58" s="38">
        <v>-0.15099372138559999</v>
      </c>
      <c r="E58" s="38">
        <v>0.59784128084099997</v>
      </c>
    </row>
    <row r="59" spans="1:12" ht="15" customHeight="1" x14ac:dyDescent="0.2">
      <c r="A59" s="1"/>
      <c r="C59" s="42" t="s">
        <v>67</v>
      </c>
      <c r="D59" s="38">
        <v>0.59784128084099997</v>
      </c>
      <c r="E59" s="38">
        <v>1.1918547027540001</v>
      </c>
    </row>
    <row r="60" spans="1:12" ht="15" customHeight="1" x14ac:dyDescent="0.2">
      <c r="A60" s="1"/>
      <c r="C60" s="41" t="s">
        <v>68</v>
      </c>
      <c r="D60" s="43">
        <v>1.1918547027540001</v>
      </c>
      <c r="E60" s="43" t="s">
        <v>69</v>
      </c>
    </row>
    <row r="61" spans="1:12" x14ac:dyDescent="0.2">
      <c r="A61" s="1"/>
      <c r="C61" s="15"/>
      <c r="D61" s="15"/>
    </row>
    <row r="64" spans="1:12" x14ac:dyDescent="0.2">
      <c r="C64" s="3"/>
      <c r="D64" s="4"/>
      <c r="E64" s="4"/>
    </row>
    <row r="65" spans="3:5" x14ac:dyDescent="0.2">
      <c r="C65" s="3"/>
      <c r="D65" s="4"/>
      <c r="E65" s="4"/>
    </row>
    <row r="66" spans="3:5" x14ac:dyDescent="0.2">
      <c r="C66" s="3"/>
      <c r="D66" s="4"/>
      <c r="E66" s="4"/>
    </row>
    <row r="67" spans="3:5" x14ac:dyDescent="0.2">
      <c r="C67" s="3"/>
      <c r="D67" s="4"/>
      <c r="E67" s="4"/>
    </row>
    <row r="68" spans="3:5" x14ac:dyDescent="0.2">
      <c r="C68" s="3"/>
      <c r="D68" s="4"/>
      <c r="E68" s="4"/>
    </row>
    <row r="69" spans="3:5" x14ac:dyDescent="0.2">
      <c r="C69" s="3"/>
      <c r="D69" s="4"/>
      <c r="E69" s="4"/>
    </row>
    <row r="70" spans="3:5" x14ac:dyDescent="0.2">
      <c r="C70" s="3"/>
      <c r="D70" s="4"/>
      <c r="E70" s="4"/>
    </row>
    <row r="71" spans="3:5" x14ac:dyDescent="0.2">
      <c r="C71" s="22"/>
      <c r="D71" s="22"/>
      <c r="E71" s="27"/>
    </row>
    <row r="72" spans="3:5" x14ac:dyDescent="0.2">
      <c r="C72" s="22"/>
      <c r="D72" s="22"/>
      <c r="E72" s="27"/>
    </row>
  </sheetData>
  <mergeCells count="11">
    <mergeCell ref="A1:L1"/>
    <mergeCell ref="A2:L2"/>
    <mergeCell ref="E5:I5"/>
    <mergeCell ref="J5:J6"/>
    <mergeCell ref="K5:L5"/>
    <mergeCell ref="B6:C6"/>
    <mergeCell ref="D7:H7"/>
    <mergeCell ref="A51:L51"/>
    <mergeCell ref="A52:L52"/>
    <mergeCell ref="C54:C55"/>
    <mergeCell ref="D54:E54"/>
  </mergeCells>
  <pageMargins left="0.45" right="0.45" top="0.5" bottom="0.5" header="0" footer="0"/>
  <pageSetup scale="89" fitToHeight="0" orientation="landscape" horizontalDpi="4294967292" r:id="rId1"/>
  <headerFooter alignWithMargins="0"/>
  <rowBreaks count="1" manualBreakCount="1">
    <brk id="50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assets</vt:lpstr>
      <vt:lpstr>assets!Print_Area</vt:lpstr>
    </vt:vector>
  </TitlesOfParts>
  <Company>ICF International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VM</dc:creator>
  <cp:lastModifiedBy>VM</cp:lastModifiedBy>
  <cp:lastPrinted>2014-08-28T14:32:02Z</cp:lastPrinted>
  <dcterms:created xsi:type="dcterms:W3CDTF">2013-07-31T20:15:56Z</dcterms:created>
  <dcterms:modified xsi:type="dcterms:W3CDTF">2014-08-28T14:32:11Z</dcterms:modified>
</cp:coreProperties>
</file>